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<sst xmlns="http://schemas.openxmlformats.org/spreadsheetml/2006/main" count="63" uniqueCount="55">
  <si>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Cumulative Deposits – Scheme B</t>
  </si>
  <si>
    <t>Period</t>
  </si>
  <si>
    <t>Minimum DepositAmount</t>
  </si>
  <si>
    <t>Amount payable on Maturity (Rs.)</t>
  </si>
  <si>
    <t>Yield (% p.a.)</t>
  </si>
  <si>
    <t>6 Months</t>
  </si>
  <si>
    <t>20,000/-</t>
  </si>
  <si>
    <t>1 Year</t>
  </si>
  <si>
    <t>2 Years</t>
  </si>
  <si>
    <t>3 Years</t>
  </si>
  <si>
    <t xml:space="preserve"> </t>
  </si>
  <si>
    <t>Principal</t>
  </si>
  <si>
    <t>Interest Rate</t>
  </si>
  <si>
    <t xml:space="preserve">Interst </t>
  </si>
  <si>
    <t>Total (Principal+Interest)</t>
  </si>
  <si>
    <t>Initial investment</t>
  </si>
  <si>
    <t>End of Month 1</t>
  </si>
  <si>
    <t>End of Month 2</t>
  </si>
  <si>
    <t>End of Month 3</t>
  </si>
  <si>
    <t>End of Month 4</t>
  </si>
  <si>
    <t>End of Month 5</t>
  </si>
  <si>
    <t>End of Month 6</t>
  </si>
  <si>
    <t>End of Month 7</t>
  </si>
  <si>
    <t>End of Month 8</t>
  </si>
  <si>
    <t>End of Month 9</t>
  </si>
  <si>
    <t>End of Month 10</t>
  </si>
  <si>
    <t>End of Month 11</t>
  </si>
  <si>
    <t>End of Month 12</t>
  </si>
  <si>
    <t>End of Month 13</t>
  </si>
  <si>
    <t>End of Month 14</t>
  </si>
  <si>
    <t>End of Month 15</t>
  </si>
  <si>
    <t>End of Month 16</t>
  </si>
  <si>
    <t>End of Month 17</t>
  </si>
  <si>
    <t>End of Month 18</t>
  </si>
  <si>
    <t>End of Month 19</t>
  </si>
  <si>
    <t>End of Month 20</t>
  </si>
  <si>
    <t>End of Month 21</t>
  </si>
  <si>
    <t>End of Month 22</t>
  </si>
  <si>
    <t>End of Month 23</t>
  </si>
  <si>
    <t>End of Month 24</t>
  </si>
  <si>
    <t>End of Month 25</t>
  </si>
  <si>
    <t>End of Month 26</t>
  </si>
  <si>
    <t>End of Month 27</t>
  </si>
  <si>
    <t>End of Month 28</t>
  </si>
  <si>
    <t>End of Month 29</t>
  </si>
  <si>
    <t>End of Month 30</t>
  </si>
  <si>
    <t>End of Month 31</t>
  </si>
  <si>
    <t>End of Month 32</t>
  </si>
  <si>
    <t>End of Month 33</t>
  </si>
  <si>
    <t>End of Month 34</t>
  </si>
  <si>
    <t>End of Month 35</t>
  </si>
  <si>
    <t>End of Month 36</t>
  </si>
  <si>
    <t>Total interest</t>
  </si>
  <si>
    <t>=9043/20000%=</t>
  </si>
  <si>
    <t>45.215/3 years =</t>
  </si>
</sst>
</file>

<file path=xl/styles.xml><?xml version="1.0" encoding="utf-8"?>
<styleSheet xmlns="http://schemas.openxmlformats.org/spreadsheetml/2006/main">
  <fonts count="6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0"/>
      <color indexed="9"/>
      <name val="Comic Sans MS Bold"/>
      <family val="0"/>
    </font>
    <font>
      <sz val="10"/>
      <color indexed="9"/>
      <name val="Comic Sans MS"/>
      <family val="0"/>
    </font>
    <font>
      <sz val="11"/>
      <color indexed="9"/>
      <name val="Comic Sans MS"/>
      <family val="0"/>
    </font>
    <font>
      <sz val="11"/>
      <color indexed="9"/>
      <name val="Comic Sans MS Bold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/>
    </xf>
    <xf numFmtId="0" fontId="2" fillId="2" borderId="8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3" fontId="3" fillId="2" borderId="8" xfId="0" applyNumberFormat="1" applyFont="1" applyFill="1" applyBorder="1" applyAlignment="1">
      <alignment horizontal="center" vertical="top" wrapText="1"/>
    </xf>
    <xf numFmtId="10" fontId="3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5" width="8.69921875" style="1" customWidth="1"/>
    <col min="6" max="6" width="26.69921875" style="1" customWidth="1"/>
    <col min="7" max="7" width="19.69921875" style="1" customWidth="1"/>
    <col min="8" max="8" width="17.3984375" style="1" customWidth="1"/>
    <col min="9" max="9" width="17.59765625" style="1" customWidth="1"/>
    <col min="10" max="10" width="23.59765625" style="1" customWidth="1"/>
    <col min="11" max="12" width="8.69921875" style="1" customWidth="1"/>
    <col min="13" max="256" width="10.296875" style="1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3"/>
      <c r="G7" s="3"/>
      <c r="H7" s="3"/>
      <c r="I7" s="3"/>
      <c r="J7" s="2"/>
      <c r="K7" s="2"/>
      <c r="L7" s="2"/>
    </row>
    <row r="8" spans="1:12" ht="16.5" customHeight="1">
      <c r="A8" s="2"/>
      <c r="B8" s="2"/>
      <c r="C8" s="2"/>
      <c r="D8" s="2"/>
      <c r="E8" s="4"/>
      <c r="F8" s="5" t="s">
        <v>0</v>
      </c>
      <c r="G8" s="6"/>
      <c r="H8" s="6"/>
      <c r="I8" s="7"/>
      <c r="J8" s="8"/>
      <c r="K8" s="2"/>
      <c r="L8" s="2"/>
    </row>
    <row r="9" spans="1:12" ht="33">
      <c r="A9" s="2"/>
      <c r="B9" s="2"/>
      <c r="C9" s="2"/>
      <c r="D9" s="2"/>
      <c r="E9" s="4"/>
      <c r="F9" s="9" t="s">
        <v>1</v>
      </c>
      <c r="G9" s="9" t="s">
        <v>2</v>
      </c>
      <c r="H9" s="9" t="s">
        <v>3</v>
      </c>
      <c r="I9" s="9" t="s">
        <v>4</v>
      </c>
      <c r="J9" s="8"/>
      <c r="K9" s="2"/>
      <c r="L9" s="2"/>
    </row>
    <row r="10" spans="1:12" ht="15">
      <c r="A10" s="2"/>
      <c r="B10" s="2"/>
      <c r="C10" s="2"/>
      <c r="D10" s="2"/>
      <c r="E10" s="4"/>
      <c r="F10" s="10" t="s">
        <v>5</v>
      </c>
      <c r="G10" s="10" t="s">
        <v>6</v>
      </c>
      <c r="H10" s="11">
        <v>21150</v>
      </c>
      <c r="I10" s="12">
        <v>0.115</v>
      </c>
      <c r="J10" s="8"/>
      <c r="K10" s="2"/>
      <c r="L10" s="2"/>
    </row>
    <row r="11" spans="1:12" ht="15">
      <c r="A11" s="2"/>
      <c r="B11" s="2"/>
      <c r="C11" s="2"/>
      <c r="D11" s="2"/>
      <c r="E11" s="4"/>
      <c r="F11" s="10" t="s">
        <v>7</v>
      </c>
      <c r="G11" s="10" t="s">
        <v>6</v>
      </c>
      <c r="H11" s="11">
        <v>22480</v>
      </c>
      <c r="I11" s="12">
        <v>0.124</v>
      </c>
      <c r="J11" s="8"/>
      <c r="K11" s="2"/>
      <c r="L11" s="2"/>
    </row>
    <row r="12" spans="1:12" ht="15">
      <c r="A12" s="2"/>
      <c r="B12" s="2"/>
      <c r="C12" s="2"/>
      <c r="D12" s="2"/>
      <c r="E12" s="4"/>
      <c r="F12" s="10" t="s">
        <v>8</v>
      </c>
      <c r="G12" s="10" t="s">
        <v>6</v>
      </c>
      <c r="H12" s="11">
        <v>25520</v>
      </c>
      <c r="I12" s="12">
        <v>0.138</v>
      </c>
      <c r="J12" s="8"/>
      <c r="K12" s="2"/>
      <c r="L12" s="2"/>
    </row>
    <row r="13" spans="1:12" ht="15">
      <c r="A13" s="2"/>
      <c r="B13" s="2"/>
      <c r="C13" s="2"/>
      <c r="D13" s="2"/>
      <c r="E13" s="4"/>
      <c r="F13" s="10" t="s">
        <v>9</v>
      </c>
      <c r="G13" s="10" t="s">
        <v>6</v>
      </c>
      <c r="H13" s="11">
        <v>29044</v>
      </c>
      <c r="I13" s="12">
        <v>0.1507</v>
      </c>
      <c r="J13" s="8"/>
      <c r="K13" s="2" t="s">
        <v>10</v>
      </c>
      <c r="L13" s="2"/>
    </row>
    <row r="14" spans="1:12" ht="15">
      <c r="A14" s="2"/>
      <c r="B14" s="2"/>
      <c r="C14" s="2"/>
      <c r="D14" s="2"/>
      <c r="E14" s="2"/>
      <c r="F14" s="13"/>
      <c r="G14" s="13"/>
      <c r="H14" s="13"/>
      <c r="I14" s="13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14" t="s">
        <v>11</v>
      </c>
      <c r="H15" s="14" t="s">
        <v>12</v>
      </c>
      <c r="I15" s="14" t="s">
        <v>13</v>
      </c>
      <c r="J15" s="14" t="s">
        <v>14</v>
      </c>
      <c r="K15" s="2"/>
      <c r="L15" s="2"/>
    </row>
    <row r="16" spans="1:12" ht="15">
      <c r="A16" s="2"/>
      <c r="B16" s="2"/>
      <c r="C16" s="2"/>
      <c r="D16" s="2"/>
      <c r="E16" s="2"/>
      <c r="F16" s="15" t="s">
        <v>15</v>
      </c>
      <c r="G16" s="16">
        <v>20000</v>
      </c>
      <c r="H16" s="17">
        <v>12.5</v>
      </c>
      <c r="I16" s="16">
        <f>(G16*H16/100)/12</f>
        <v>208.33333333333334</v>
      </c>
      <c r="J16" s="18">
        <f>G16+I16</f>
        <v>20208.333333333332</v>
      </c>
      <c r="K16" s="2"/>
      <c r="L16" s="2" t="s">
        <v>10</v>
      </c>
    </row>
    <row r="17" spans="1:12" ht="15">
      <c r="A17" s="2"/>
      <c r="B17" s="2"/>
      <c r="C17" s="2"/>
      <c r="D17" s="2"/>
      <c r="E17" s="2"/>
      <c r="F17" s="15" t="s">
        <v>16</v>
      </c>
      <c r="G17" s="18">
        <f>J16</f>
        <v>20208.333333333332</v>
      </c>
      <c r="H17" s="17">
        <v>12.5</v>
      </c>
      <c r="I17" s="16">
        <f>(G17*H17/100)/12</f>
        <v>210.5034722222222</v>
      </c>
      <c r="J17" s="18">
        <f>G17+I17</f>
        <v>20418.836805555555</v>
      </c>
      <c r="K17" s="2"/>
      <c r="L17" s="2"/>
    </row>
    <row r="18" spans="1:12" ht="15">
      <c r="A18" s="2"/>
      <c r="B18" s="2"/>
      <c r="C18" s="2"/>
      <c r="D18" s="2"/>
      <c r="E18" s="2"/>
      <c r="F18" s="15" t="s">
        <v>17</v>
      </c>
      <c r="G18" s="18">
        <f aca="true" t="shared" si="0" ref="G18:G28">J17</f>
        <v>20418.836805555555</v>
      </c>
      <c r="H18" s="17">
        <v>12.5</v>
      </c>
      <c r="I18" s="16">
        <f aca="true" t="shared" si="1" ref="I18:I28">(G18*H18/100)/12</f>
        <v>212.69621672453704</v>
      </c>
      <c r="J18" s="18">
        <f aca="true" t="shared" si="2" ref="J18:J28">G18+I18</f>
        <v>20631.53302228009</v>
      </c>
      <c r="K18" s="2"/>
      <c r="L18" s="2"/>
    </row>
    <row r="19" spans="1:12" ht="15">
      <c r="A19" s="2"/>
      <c r="B19" s="2"/>
      <c r="C19" s="2"/>
      <c r="D19" s="2"/>
      <c r="E19" s="2"/>
      <c r="F19" s="15" t="s">
        <v>18</v>
      </c>
      <c r="G19" s="18">
        <f t="shared" si="0"/>
        <v>20631.53302228009</v>
      </c>
      <c r="H19" s="17">
        <v>12.5</v>
      </c>
      <c r="I19" s="16">
        <f t="shared" si="1"/>
        <v>214.91180231541762</v>
      </c>
      <c r="J19" s="18">
        <f t="shared" si="2"/>
        <v>20846.44482459551</v>
      </c>
      <c r="K19" s="2"/>
      <c r="L19" s="2"/>
    </row>
    <row r="20" spans="1:12" ht="15">
      <c r="A20" s="2"/>
      <c r="B20" s="2"/>
      <c r="C20" s="2"/>
      <c r="D20" s="2"/>
      <c r="E20" s="2"/>
      <c r="F20" s="15" t="s">
        <v>19</v>
      </c>
      <c r="G20" s="18">
        <f t="shared" si="0"/>
        <v>20846.44482459551</v>
      </c>
      <c r="H20" s="17">
        <v>12.5</v>
      </c>
      <c r="I20" s="16">
        <f t="shared" si="1"/>
        <v>217.1504669228699</v>
      </c>
      <c r="J20" s="18">
        <f t="shared" si="2"/>
        <v>21063.59529151838</v>
      </c>
      <c r="K20" s="2"/>
      <c r="L20" s="2"/>
    </row>
    <row r="21" spans="1:12" ht="15">
      <c r="A21" s="2"/>
      <c r="B21" s="2"/>
      <c r="C21" s="2"/>
      <c r="D21" s="2"/>
      <c r="E21" s="2"/>
      <c r="F21" s="15" t="s">
        <v>20</v>
      </c>
      <c r="G21" s="18">
        <f t="shared" si="0"/>
        <v>21063.59529151838</v>
      </c>
      <c r="H21" s="17">
        <v>12.5</v>
      </c>
      <c r="I21" s="16">
        <f t="shared" si="1"/>
        <v>219.4124509533165</v>
      </c>
      <c r="J21" s="18">
        <f t="shared" si="2"/>
        <v>21283.0077424717</v>
      </c>
      <c r="K21" s="2"/>
      <c r="L21" s="2"/>
    </row>
    <row r="22" spans="1:12" ht="15">
      <c r="A22" s="2"/>
      <c r="B22" s="2"/>
      <c r="C22" s="2"/>
      <c r="D22" s="2"/>
      <c r="E22" s="2"/>
      <c r="F22" s="15" t="s">
        <v>21</v>
      </c>
      <c r="G22" s="18">
        <f t="shared" si="0"/>
        <v>21283.0077424717</v>
      </c>
      <c r="H22" s="17">
        <v>12.5</v>
      </c>
      <c r="I22" s="16">
        <f t="shared" si="1"/>
        <v>221.69799731741352</v>
      </c>
      <c r="J22" s="18">
        <f t="shared" si="2"/>
        <v>21504.70573978911</v>
      </c>
      <c r="K22" s="2"/>
      <c r="L22" s="2"/>
    </row>
    <row r="23" spans="1:12" ht="15">
      <c r="A23" s="2"/>
      <c r="B23" s="2"/>
      <c r="C23" s="2"/>
      <c r="D23" s="2"/>
      <c r="E23" s="2"/>
      <c r="F23" s="15" t="s">
        <v>22</v>
      </c>
      <c r="G23" s="18">
        <f t="shared" si="0"/>
        <v>21504.70573978911</v>
      </c>
      <c r="H23" s="17">
        <v>12.5</v>
      </c>
      <c r="I23" s="16">
        <f t="shared" si="1"/>
        <v>224.00735145613658</v>
      </c>
      <c r="J23" s="18">
        <f t="shared" si="2"/>
        <v>21728.71309124525</v>
      </c>
      <c r="K23" s="2"/>
      <c r="L23" s="2"/>
    </row>
    <row r="24" spans="1:12" ht="15">
      <c r="A24" s="2"/>
      <c r="B24" s="2"/>
      <c r="C24" s="2"/>
      <c r="D24" s="2"/>
      <c r="E24" s="2"/>
      <c r="F24" s="15" t="s">
        <v>23</v>
      </c>
      <c r="G24" s="18">
        <f t="shared" si="0"/>
        <v>21728.71309124525</v>
      </c>
      <c r="H24" s="17">
        <v>12.5</v>
      </c>
      <c r="I24" s="16">
        <f t="shared" si="1"/>
        <v>226.34076136713801</v>
      </c>
      <c r="J24" s="18">
        <f t="shared" si="2"/>
        <v>21955.053852612386</v>
      </c>
      <c r="K24" s="2"/>
      <c r="L24" s="2"/>
    </row>
    <row r="25" spans="1:12" ht="15">
      <c r="A25" s="2"/>
      <c r="B25" s="2"/>
      <c r="C25" s="2"/>
      <c r="D25" s="2"/>
      <c r="E25" s="2"/>
      <c r="F25" s="15" t="s">
        <v>24</v>
      </c>
      <c r="G25" s="18">
        <f t="shared" si="0"/>
        <v>21955.053852612386</v>
      </c>
      <c r="H25" s="17">
        <v>12.5</v>
      </c>
      <c r="I25" s="16">
        <f t="shared" si="1"/>
        <v>228.698477631379</v>
      </c>
      <c r="J25" s="18">
        <f t="shared" si="2"/>
        <v>22183.752330243766</v>
      </c>
      <c r="K25" s="2"/>
      <c r="L25" s="2"/>
    </row>
    <row r="26" spans="1:12" ht="15">
      <c r="A26" s="2"/>
      <c r="B26" s="2"/>
      <c r="C26" s="2"/>
      <c r="D26" s="2"/>
      <c r="E26" s="2"/>
      <c r="F26" s="15" t="s">
        <v>25</v>
      </c>
      <c r="G26" s="18">
        <f t="shared" si="0"/>
        <v>22183.752330243766</v>
      </c>
      <c r="H26" s="17">
        <v>12.5</v>
      </c>
      <c r="I26" s="16">
        <f t="shared" si="1"/>
        <v>231.08075344003922</v>
      </c>
      <c r="J26" s="18">
        <f t="shared" si="2"/>
        <v>22414.833083683807</v>
      </c>
      <c r="K26" s="2"/>
      <c r="L26" s="2"/>
    </row>
    <row r="27" spans="1:12" ht="15">
      <c r="A27" s="2"/>
      <c r="B27" s="2"/>
      <c r="C27" s="2"/>
      <c r="D27" s="2"/>
      <c r="E27" s="2"/>
      <c r="F27" s="15" t="s">
        <v>26</v>
      </c>
      <c r="G27" s="18">
        <f t="shared" si="0"/>
        <v>22414.833083683807</v>
      </c>
      <c r="H27" s="17">
        <v>12.5</v>
      </c>
      <c r="I27" s="16">
        <f t="shared" si="1"/>
        <v>233.48784462170633</v>
      </c>
      <c r="J27" s="18">
        <f t="shared" si="2"/>
        <v>22648.320928305515</v>
      </c>
      <c r="K27" s="2"/>
      <c r="L27" s="2"/>
    </row>
    <row r="28" spans="1:12" ht="15">
      <c r="A28" s="2"/>
      <c r="B28" s="2"/>
      <c r="C28" s="2"/>
      <c r="D28" s="2"/>
      <c r="E28" s="2"/>
      <c r="F28" s="15" t="s">
        <v>27</v>
      </c>
      <c r="G28" s="18">
        <f t="shared" si="0"/>
        <v>22648.320928305515</v>
      </c>
      <c r="H28" s="17">
        <v>12.5</v>
      </c>
      <c r="I28" s="16">
        <f t="shared" si="1"/>
        <v>235.92000966984912</v>
      </c>
      <c r="J28" s="18">
        <f t="shared" si="2"/>
        <v>22884.240937975363</v>
      </c>
      <c r="K28" s="2"/>
      <c r="L28" s="2"/>
    </row>
    <row r="29" spans="1:12" ht="15">
      <c r="A29" s="2"/>
      <c r="B29" s="2"/>
      <c r="C29" s="2"/>
      <c r="D29" s="2"/>
      <c r="E29" s="2"/>
      <c r="F29" s="15" t="s">
        <v>28</v>
      </c>
      <c r="G29" s="18">
        <f aca="true" t="shared" si="3" ref="G29:G46">J28</f>
        <v>22884.240937975363</v>
      </c>
      <c r="H29" s="17">
        <v>12.5</v>
      </c>
      <c r="I29" s="16">
        <f aca="true" t="shared" si="4" ref="I29:I46">(G29*H29/100)/12</f>
        <v>238.3775097705767</v>
      </c>
      <c r="J29" s="18">
        <f aca="true" t="shared" si="5" ref="J29:J46">G29+I29</f>
        <v>23122.61844774594</v>
      </c>
      <c r="K29" s="2"/>
      <c r="L29" s="2"/>
    </row>
    <row r="30" spans="1:12" ht="15">
      <c r="A30" s="2"/>
      <c r="B30" s="2"/>
      <c r="C30" s="2"/>
      <c r="D30" s="2"/>
      <c r="E30" s="2"/>
      <c r="F30" s="15" t="s">
        <v>29</v>
      </c>
      <c r="G30" s="18">
        <f t="shared" si="3"/>
        <v>23122.61844774594</v>
      </c>
      <c r="H30" s="17">
        <v>12.5</v>
      </c>
      <c r="I30" s="16">
        <f t="shared" si="4"/>
        <v>240.86060883068686</v>
      </c>
      <c r="J30" s="18">
        <f t="shared" si="5"/>
        <v>23363.479056576627</v>
      </c>
      <c r="K30" s="2"/>
      <c r="L30" s="2"/>
    </row>
    <row r="31" spans="1:12" ht="15">
      <c r="A31" s="2"/>
      <c r="B31" s="2"/>
      <c r="C31" s="2"/>
      <c r="D31" s="2"/>
      <c r="E31" s="2"/>
      <c r="F31" s="15" t="s">
        <v>30</v>
      </c>
      <c r="G31" s="18">
        <f t="shared" si="3"/>
        <v>23363.479056576627</v>
      </c>
      <c r="H31" s="17">
        <v>12.5</v>
      </c>
      <c r="I31" s="16">
        <f t="shared" si="4"/>
        <v>243.36957350600653</v>
      </c>
      <c r="J31" s="18">
        <f t="shared" si="5"/>
        <v>23606.848630082633</v>
      </c>
      <c r="K31" s="2"/>
      <c r="L31" s="2"/>
    </row>
    <row r="32" spans="1:12" ht="15">
      <c r="A32" s="2"/>
      <c r="B32" s="2"/>
      <c r="C32" s="2"/>
      <c r="D32" s="2"/>
      <c r="E32" s="2"/>
      <c r="F32" s="15" t="s">
        <v>31</v>
      </c>
      <c r="G32" s="18">
        <f t="shared" si="3"/>
        <v>23606.848630082633</v>
      </c>
      <c r="H32" s="17">
        <v>12.5</v>
      </c>
      <c r="I32" s="16">
        <f t="shared" si="4"/>
        <v>245.90467323002744</v>
      </c>
      <c r="J32" s="18">
        <f t="shared" si="5"/>
        <v>23852.75330331266</v>
      </c>
      <c r="K32" s="2"/>
      <c r="L32" s="2"/>
    </row>
    <row r="33" spans="1:12" ht="15">
      <c r="A33" s="2"/>
      <c r="B33" s="2"/>
      <c r="C33" s="2"/>
      <c r="D33" s="2"/>
      <c r="E33" s="2"/>
      <c r="F33" s="15" t="s">
        <v>32</v>
      </c>
      <c r="G33" s="18">
        <f t="shared" si="3"/>
        <v>23852.75330331266</v>
      </c>
      <c r="H33" s="17">
        <v>12.5</v>
      </c>
      <c r="I33" s="16">
        <f t="shared" si="4"/>
        <v>248.4661802428402</v>
      </c>
      <c r="J33" s="18">
        <f t="shared" si="5"/>
        <v>24101.219483555502</v>
      </c>
      <c r="K33" s="2"/>
      <c r="L33" s="2"/>
    </row>
    <row r="34" spans="1:12" ht="15">
      <c r="A34" s="2"/>
      <c r="B34" s="2"/>
      <c r="C34" s="2"/>
      <c r="D34" s="2"/>
      <c r="E34" s="2"/>
      <c r="F34" s="15" t="s">
        <v>33</v>
      </c>
      <c r="G34" s="18">
        <f t="shared" si="3"/>
        <v>24101.219483555502</v>
      </c>
      <c r="H34" s="17">
        <v>12.5</v>
      </c>
      <c r="I34" s="16">
        <f t="shared" si="4"/>
        <v>251.05436962036984</v>
      </c>
      <c r="J34" s="18">
        <f t="shared" si="5"/>
        <v>24352.273853175873</v>
      </c>
      <c r="K34" s="2"/>
      <c r="L34" s="2"/>
    </row>
    <row r="35" spans="1:12" ht="15">
      <c r="A35" s="2"/>
      <c r="B35" s="2"/>
      <c r="C35" s="2"/>
      <c r="D35" s="2"/>
      <c r="E35" s="2"/>
      <c r="F35" s="15" t="s">
        <v>34</v>
      </c>
      <c r="G35" s="18">
        <f t="shared" si="3"/>
        <v>24352.273853175873</v>
      </c>
      <c r="H35" s="17">
        <v>12.5</v>
      </c>
      <c r="I35" s="16">
        <f t="shared" si="4"/>
        <v>253.66951930391534</v>
      </c>
      <c r="J35" s="18">
        <f t="shared" si="5"/>
        <v>24605.94337247979</v>
      </c>
      <c r="K35" s="2"/>
      <c r="L35" s="2"/>
    </row>
    <row r="36" spans="1:12" ht="15">
      <c r="A36" s="2"/>
      <c r="B36" s="2"/>
      <c r="C36" s="2"/>
      <c r="D36" s="2"/>
      <c r="E36" s="2"/>
      <c r="F36" s="15" t="s">
        <v>35</v>
      </c>
      <c r="G36" s="18">
        <f t="shared" si="3"/>
        <v>24605.94337247979</v>
      </c>
      <c r="H36" s="17">
        <v>12.5</v>
      </c>
      <c r="I36" s="16">
        <f t="shared" si="4"/>
        <v>256.3119101299978</v>
      </c>
      <c r="J36" s="18">
        <f t="shared" si="5"/>
        <v>24862.255282609785</v>
      </c>
      <c r="K36" s="2"/>
      <c r="L36" s="2"/>
    </row>
    <row r="37" spans="1:12" ht="15">
      <c r="A37" s="2"/>
      <c r="B37" s="2"/>
      <c r="C37" s="2"/>
      <c r="D37" s="2"/>
      <c r="E37" s="2"/>
      <c r="F37" s="15" t="s">
        <v>36</v>
      </c>
      <c r="G37" s="18">
        <f t="shared" si="3"/>
        <v>24862.255282609785</v>
      </c>
      <c r="H37" s="17">
        <v>12.5</v>
      </c>
      <c r="I37" s="16">
        <f t="shared" si="4"/>
        <v>258.9818258605186</v>
      </c>
      <c r="J37" s="18">
        <f t="shared" si="5"/>
        <v>25121.237108470305</v>
      </c>
      <c r="K37" s="2"/>
      <c r="L37" s="2"/>
    </row>
    <row r="38" spans="1:12" ht="15">
      <c r="A38" s="2"/>
      <c r="B38" s="2"/>
      <c r="C38" s="2"/>
      <c r="D38" s="2"/>
      <c r="E38" s="2"/>
      <c r="F38" s="15" t="s">
        <v>37</v>
      </c>
      <c r="G38" s="18">
        <f t="shared" si="3"/>
        <v>25121.237108470305</v>
      </c>
      <c r="H38" s="17">
        <v>12.5</v>
      </c>
      <c r="I38" s="16">
        <f t="shared" si="4"/>
        <v>261.67955321323234</v>
      </c>
      <c r="J38" s="18">
        <f t="shared" si="5"/>
        <v>25382.916661683535</v>
      </c>
      <c r="K38" s="2"/>
      <c r="L38" s="2"/>
    </row>
    <row r="39" spans="1:12" ht="15">
      <c r="A39" s="2"/>
      <c r="B39" s="2"/>
      <c r="C39" s="2"/>
      <c r="D39" s="2"/>
      <c r="E39" s="2"/>
      <c r="F39" s="15" t="s">
        <v>38</v>
      </c>
      <c r="G39" s="18">
        <f t="shared" si="3"/>
        <v>25382.916661683535</v>
      </c>
      <c r="H39" s="17">
        <v>12.5</v>
      </c>
      <c r="I39" s="16">
        <f t="shared" si="4"/>
        <v>264.4053818925368</v>
      </c>
      <c r="J39" s="18">
        <f t="shared" si="5"/>
        <v>25647.322043576074</v>
      </c>
      <c r="K39" s="2"/>
      <c r="L39" s="2"/>
    </row>
    <row r="40" spans="1:12" ht="15">
      <c r="A40" s="2"/>
      <c r="B40" s="2"/>
      <c r="C40" s="2"/>
      <c r="D40" s="2"/>
      <c r="E40" s="2"/>
      <c r="F40" s="15" t="s">
        <v>39</v>
      </c>
      <c r="G40" s="18">
        <f t="shared" si="3"/>
        <v>25647.322043576074</v>
      </c>
      <c r="H40" s="17">
        <v>12.5</v>
      </c>
      <c r="I40" s="16">
        <f t="shared" si="4"/>
        <v>267.1596046205841</v>
      </c>
      <c r="J40" s="18">
        <f t="shared" si="5"/>
        <v>25914.48164819666</v>
      </c>
      <c r="K40" s="2"/>
      <c r="L40" s="2"/>
    </row>
    <row r="41" spans="1:12" ht="15">
      <c r="A41" s="2"/>
      <c r="B41" s="2"/>
      <c r="C41" s="2"/>
      <c r="D41" s="2"/>
      <c r="E41" s="2"/>
      <c r="F41" s="15" t="s">
        <v>40</v>
      </c>
      <c r="G41" s="18">
        <f t="shared" si="3"/>
        <v>25914.48164819666</v>
      </c>
      <c r="H41" s="17">
        <v>12.5</v>
      </c>
      <c r="I41" s="16">
        <f t="shared" si="4"/>
        <v>269.94251716871514</v>
      </c>
      <c r="J41" s="18">
        <f t="shared" si="5"/>
        <v>26184.424165365373</v>
      </c>
      <c r="K41" s="2"/>
      <c r="L41" s="2"/>
    </row>
    <row r="42" spans="1:12" ht="15">
      <c r="A42" s="2"/>
      <c r="B42" s="2"/>
      <c r="C42" s="2"/>
      <c r="D42" s="2"/>
      <c r="E42" s="2"/>
      <c r="F42" s="15" t="s">
        <v>41</v>
      </c>
      <c r="G42" s="18">
        <f t="shared" si="3"/>
        <v>26184.424165365373</v>
      </c>
      <c r="H42" s="17">
        <v>12.5</v>
      </c>
      <c r="I42" s="16">
        <f t="shared" si="4"/>
        <v>272.7544183892226</v>
      </c>
      <c r="J42" s="18">
        <f t="shared" si="5"/>
        <v>26457.178583754598</v>
      </c>
      <c r="K42" s="2"/>
      <c r="L42" s="2"/>
    </row>
    <row r="43" spans="1:12" ht="15">
      <c r="A43" s="2"/>
      <c r="B43" s="2"/>
      <c r="C43" s="2"/>
      <c r="D43" s="2"/>
      <c r="E43" s="2"/>
      <c r="F43" s="15" t="s">
        <v>42</v>
      </c>
      <c r="G43" s="18">
        <f t="shared" si="3"/>
        <v>26457.178583754598</v>
      </c>
      <c r="H43" s="17">
        <v>12.5</v>
      </c>
      <c r="I43" s="16">
        <f t="shared" si="4"/>
        <v>275.59561024744374</v>
      </c>
      <c r="J43" s="18">
        <f t="shared" si="5"/>
        <v>26732.774194002042</v>
      </c>
      <c r="K43" s="2"/>
      <c r="L43" s="2"/>
    </row>
    <row r="44" spans="1:12" ht="15">
      <c r="A44" s="2"/>
      <c r="B44" s="2"/>
      <c r="C44" s="2"/>
      <c r="D44" s="2"/>
      <c r="E44" s="2"/>
      <c r="F44" s="15" t="s">
        <v>43</v>
      </c>
      <c r="G44" s="18">
        <f t="shared" si="3"/>
        <v>26732.774194002042</v>
      </c>
      <c r="H44" s="17">
        <v>12.5</v>
      </c>
      <c r="I44" s="16">
        <f t="shared" si="4"/>
        <v>278.46639785418796</v>
      </c>
      <c r="J44" s="18">
        <f t="shared" si="5"/>
        <v>27011.24059185623</v>
      </c>
      <c r="K44" s="2"/>
      <c r="L44" s="2"/>
    </row>
    <row r="45" spans="1:12" ht="15">
      <c r="A45" s="2"/>
      <c r="B45" s="2"/>
      <c r="C45" s="2"/>
      <c r="D45" s="2"/>
      <c r="E45" s="2"/>
      <c r="F45" s="15" t="s">
        <v>44</v>
      </c>
      <c r="G45" s="18">
        <f t="shared" si="3"/>
        <v>27011.24059185623</v>
      </c>
      <c r="H45" s="17">
        <v>12.5</v>
      </c>
      <c r="I45" s="16">
        <f t="shared" si="4"/>
        <v>281.36708949850237</v>
      </c>
      <c r="J45" s="18">
        <f t="shared" si="5"/>
        <v>27292.60768135473</v>
      </c>
      <c r="K45" s="2"/>
      <c r="L45" s="2"/>
    </row>
    <row r="46" spans="1:12" ht="15">
      <c r="A46" s="2"/>
      <c r="B46" s="2"/>
      <c r="C46" s="2"/>
      <c r="D46" s="2"/>
      <c r="E46" s="2"/>
      <c r="F46" s="15" t="s">
        <v>45</v>
      </c>
      <c r="G46" s="18">
        <f t="shared" si="3"/>
        <v>27292.60768135473</v>
      </c>
      <c r="H46" s="17">
        <v>12.5</v>
      </c>
      <c r="I46" s="16">
        <f t="shared" si="4"/>
        <v>284.29799668077845</v>
      </c>
      <c r="J46" s="18">
        <f t="shared" si="5"/>
        <v>27576.90567803551</v>
      </c>
      <c r="K46" s="2"/>
      <c r="L46" s="2"/>
    </row>
    <row r="47" spans="1:12" ht="15">
      <c r="A47" s="2"/>
      <c r="B47" s="2"/>
      <c r="C47" s="2"/>
      <c r="D47" s="2"/>
      <c r="E47" s="2"/>
      <c r="F47" s="15" t="s">
        <v>46</v>
      </c>
      <c r="G47" s="18">
        <f>J46</f>
        <v>27576.90567803551</v>
      </c>
      <c r="H47" s="17">
        <v>12.5</v>
      </c>
      <c r="I47" s="16">
        <f>(G47*H47/100)/12</f>
        <v>287.2594341462032</v>
      </c>
      <c r="J47" s="18">
        <f>G47+I47</f>
        <v>27864.165112181712</v>
      </c>
      <c r="K47" s="2"/>
      <c r="L47" s="2"/>
    </row>
    <row r="48" spans="1:12" ht="15">
      <c r="A48" s="2"/>
      <c r="B48" s="2"/>
      <c r="C48" s="2"/>
      <c r="D48" s="2"/>
      <c r="E48" s="2"/>
      <c r="F48" s="15" t="s">
        <v>47</v>
      </c>
      <c r="G48" s="18">
        <f>J47</f>
        <v>27864.165112181712</v>
      </c>
      <c r="H48" s="17">
        <v>12.5</v>
      </c>
      <c r="I48" s="16">
        <f>(G48*H48/100)/12</f>
        <v>290.2517199185595</v>
      </c>
      <c r="J48" s="18">
        <f>G48+I48</f>
        <v>28154.416832100273</v>
      </c>
      <c r="K48" s="2"/>
      <c r="L48" s="2"/>
    </row>
    <row r="49" spans="1:12" ht="15">
      <c r="A49" s="2"/>
      <c r="B49" s="2"/>
      <c r="C49" s="2"/>
      <c r="D49" s="2"/>
      <c r="E49" s="2"/>
      <c r="F49" s="15" t="s">
        <v>48</v>
      </c>
      <c r="G49" s="18">
        <f>J48</f>
        <v>28154.416832100273</v>
      </c>
      <c r="H49" s="17">
        <v>12.5</v>
      </c>
      <c r="I49" s="16">
        <f>(G49*H49/100)/12</f>
        <v>293.2751753343778</v>
      </c>
      <c r="J49" s="18">
        <f>G49+I49</f>
        <v>28447.69200743465</v>
      </c>
      <c r="K49" s="2"/>
      <c r="L49" s="2"/>
    </row>
    <row r="50" spans="1:12" ht="15">
      <c r="A50" s="2"/>
      <c r="B50" s="2"/>
      <c r="C50" s="2"/>
      <c r="D50" s="2"/>
      <c r="E50" s="2"/>
      <c r="F50" s="15" t="s">
        <v>49</v>
      </c>
      <c r="G50" s="18">
        <f>J49</f>
        <v>28447.69200743465</v>
      </c>
      <c r="H50" s="17">
        <v>12.5</v>
      </c>
      <c r="I50" s="16">
        <f>(G50*H50/100)/12</f>
        <v>296.3301250774443</v>
      </c>
      <c r="J50" s="18">
        <f>G50+I50</f>
        <v>28744.022132512095</v>
      </c>
      <c r="K50" s="2"/>
      <c r="L50" s="2"/>
    </row>
    <row r="51" spans="1:12" ht="15">
      <c r="A51" s="2"/>
      <c r="B51" s="2"/>
      <c r="C51" s="2"/>
      <c r="D51" s="2"/>
      <c r="E51" s="2"/>
      <c r="F51" s="15" t="s">
        <v>50</v>
      </c>
      <c r="G51" s="18">
        <f>J50</f>
        <v>28744.022132512095</v>
      </c>
      <c r="H51" s="17">
        <v>12.5</v>
      </c>
      <c r="I51" s="16">
        <f>(G51*H51/100)/12</f>
        <v>299.41689721366765</v>
      </c>
      <c r="J51" s="18">
        <f>G51+I51</f>
        <v>29043.439029725763</v>
      </c>
      <c r="K51" s="2"/>
      <c r="L51" s="2"/>
    </row>
    <row r="52" spans="1:12" ht="15">
      <c r="A52" s="2"/>
      <c r="B52" s="2"/>
      <c r="C52" s="2"/>
      <c r="D52" s="2"/>
      <c r="E52" s="2"/>
      <c r="F52" s="15" t="s">
        <v>51</v>
      </c>
      <c r="G52" s="18">
        <f>J51</f>
        <v>29043.439029725763</v>
      </c>
      <c r="H52" s="17" t="s">
        <v>10</v>
      </c>
      <c r="I52" s="16" t="s">
        <v>10</v>
      </c>
      <c r="J52" s="18" t="s">
        <v>10</v>
      </c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6.5">
      <c r="A54" s="2"/>
      <c r="B54" s="2"/>
      <c r="C54" s="2"/>
      <c r="D54" s="2"/>
      <c r="E54" s="2"/>
      <c r="F54" s="15" t="s">
        <v>11</v>
      </c>
      <c r="G54" s="19">
        <v>20000</v>
      </c>
      <c r="H54" s="20"/>
      <c r="I54" s="20"/>
      <c r="J54" s="20"/>
      <c r="K54" s="2"/>
      <c r="L54" s="2"/>
    </row>
    <row r="55" spans="1:12" ht="18">
      <c r="A55" s="2"/>
      <c r="B55" s="2"/>
      <c r="C55" s="2"/>
      <c r="D55" s="2"/>
      <c r="E55" s="2"/>
      <c r="F55" s="15" t="s">
        <v>52</v>
      </c>
      <c r="G55" s="21">
        <v>9043</v>
      </c>
      <c r="H55" s="20"/>
      <c r="I55" s="20"/>
      <c r="J55" s="20"/>
      <c r="K55" s="2"/>
      <c r="L55" s="2"/>
    </row>
    <row r="56" spans="1:12" ht="18">
      <c r="A56" s="2"/>
      <c r="B56" s="2"/>
      <c r="C56" s="2"/>
      <c r="D56" s="2"/>
      <c r="E56" s="2"/>
      <c r="F56" s="20"/>
      <c r="G56" s="20" t="s">
        <v>53</v>
      </c>
      <c r="H56" s="20">
        <f>9043/20000%</f>
        <v>45.215</v>
      </c>
      <c r="I56" s="20" t="s">
        <v>54</v>
      </c>
      <c r="J56" s="21">
        <f>45.215/3</f>
        <v>15.071666666666667</v>
      </c>
      <c r="K56" s="2"/>
      <c r="L56" s="2"/>
    </row>
    <row r="57" spans="1:12" ht="16.5">
      <c r="A57" s="2"/>
      <c r="B57" s="2"/>
      <c r="C57" s="2"/>
      <c r="D57" s="2"/>
      <c r="E57" s="2"/>
      <c r="F57" s="20"/>
      <c r="G57" s="20">
        <f>9043/20000%</f>
        <v>45.215</v>
      </c>
      <c r="H57" s="20"/>
      <c r="I57" s="20"/>
      <c r="J57" s="20"/>
      <c r="K57" s="2"/>
      <c r="L57" s="2"/>
    </row>
  </sheetData>
  <mergeCells count="1">
    <mergeCell ref="F8:I8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22" customWidth="1"/>
    <col min="6" max="256" width="10.296875" style="22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8.69921875" style="23" customWidth="1"/>
    <col min="6" max="256" width="10.296875" style="23" customWidth="1"/>
  </cols>
  <sheetData>
    <row r="1" spans="1:5" ht="15">
      <c r="A1" s="2"/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2"/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5" ht="15">
      <c r="A6" s="2"/>
      <c r="B6" s="2"/>
      <c r="C6" s="2"/>
      <c r="D6" s="2"/>
      <c r="E6" s="2"/>
    </row>
    <row r="7" spans="1:5" ht="15">
      <c r="A7" s="2"/>
      <c r="B7" s="2"/>
      <c r="C7" s="2"/>
      <c r="D7" s="2"/>
      <c r="E7" s="2"/>
    </row>
    <row r="8" spans="1:5" ht="15">
      <c r="A8" s="2"/>
      <c r="B8" s="2"/>
      <c r="C8" s="2"/>
      <c r="D8" s="2"/>
      <c r="E8" s="2"/>
    </row>
    <row r="9" spans="1:5" ht="15">
      <c r="A9" s="2"/>
      <c r="B9" s="2"/>
      <c r="C9" s="2"/>
      <c r="D9" s="2"/>
      <c r="E9" s="2"/>
    </row>
    <row r="10" spans="1:5" ht="15">
      <c r="A10" s="2"/>
      <c r="B10" s="2"/>
      <c r="C10" s="2"/>
      <c r="D10" s="2"/>
      <c r="E10" s="2"/>
    </row>
  </sheetData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srinivasa rao</dc:creator>
  <cp:keywords/>
  <dc:description/>
  <cp:lastModifiedBy/>
  <cp:category/>
  <cp:version/>
  <cp:contentType/>
  <cp:contentStatus/>
</cp:coreProperties>
</file>